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170" windowHeight="5895"/>
  </bookViews>
  <sheets>
    <sheet name="CUARTO TRIMESTRE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7" l="1"/>
  <c r="U13" i="7"/>
  <c r="T14" i="7"/>
  <c r="S13" i="7"/>
  <c r="R14" i="7"/>
  <c r="Q13" i="7"/>
  <c r="P14" i="7"/>
  <c r="N14" i="7"/>
  <c r="L14" i="7"/>
  <c r="J14" i="7"/>
  <c r="H14" i="7"/>
  <c r="F14" i="7"/>
  <c r="D14" i="7"/>
  <c r="O13" i="7"/>
  <c r="M13" i="7"/>
  <c r="K13" i="7"/>
  <c r="I13" i="7"/>
  <c r="G13" i="7"/>
  <c r="E13" i="7"/>
  <c r="C13" i="7"/>
  <c r="W14" i="7" l="1"/>
  <c r="W13" i="7"/>
  <c r="E17" i="7"/>
  <c r="D17" i="7"/>
</calcChain>
</file>

<file path=xl/sharedStrings.xml><?xml version="1.0" encoding="utf-8"?>
<sst xmlns="http://schemas.openxmlformats.org/spreadsheetml/2006/main" count="42" uniqueCount="25">
  <si>
    <t>REGIONAL GUANENTINA</t>
  </si>
  <si>
    <t>REGIONAL COMUNERA</t>
  </si>
  <si>
    <t>REGIONAL VELEZ</t>
  </si>
  <si>
    <t xml:space="preserve">REGIONAL ENLACE </t>
  </si>
  <si>
    <t>REGIONAL MARES</t>
  </si>
  <si>
    <t xml:space="preserve">ABIERTAS </t>
  </si>
  <si>
    <t>ABIERTAS</t>
  </si>
  <si>
    <t>RESUELTAS</t>
  </si>
  <si>
    <t xml:space="preserve">LICENCIAS </t>
  </si>
  <si>
    <t xml:space="preserve">CONCESIONES DE AGUA </t>
  </si>
  <si>
    <t xml:space="preserve">APROVECHAMIENTO FORESTALES </t>
  </si>
  <si>
    <t xml:space="preserve">INVESTIGACIÓN ADMINISTRATIVAS </t>
  </si>
  <si>
    <t xml:space="preserve">ESTUDIOS AMBIENTALES </t>
  </si>
  <si>
    <t xml:space="preserve">PERMISOS VERTIMIENTOS </t>
  </si>
  <si>
    <t xml:space="preserve">SUBSEDE </t>
  </si>
  <si>
    <t xml:space="preserve">PERMISOS EMISIONES </t>
  </si>
  <si>
    <t xml:space="preserve">CORPORACION AUTONOMA REGIONAL DE SANTANDER - CAS </t>
  </si>
  <si>
    <t>REG.  GARCIA ROVIRA</t>
  </si>
  <si>
    <t xml:space="preserve">SUB.  ADMINISTRACION DE LA OFERTA </t>
  </si>
  <si>
    <t xml:space="preserve">PERMISO DE PROSPECCION Y EXPLORACION DE AGUAS SUBTERRANEAS </t>
  </si>
  <si>
    <t>PERMISOS DE INVESTIGACION Y CAZA CIENTIFICA</t>
  </si>
  <si>
    <t>TOTAL APERTURADOS</t>
  </si>
  <si>
    <t>TOTAL RESUELTOS</t>
  </si>
  <si>
    <t>OCUPACION DE CAUCE</t>
  </si>
  <si>
    <t>No. DIAS TRAMITE OCTUBRE  A DICIEMBRE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</si>
</sst>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justify" vertical="top" wrapText="1"/>
    </xf>
    <xf numFmtId="0" fontId="2" fillId="6" borderId="1" xfId="0" applyFont="1" applyFill="1" applyBorder="1" applyAlignment="1">
      <alignment horizontal="justify" vertical="top" wrapText="1"/>
    </xf>
    <xf numFmtId="0" fontId="2" fillId="10" borderId="1" xfId="0" applyFont="1" applyFill="1" applyBorder="1" applyAlignment="1">
      <alignment horizontal="justify" vertical="top" wrapText="1"/>
    </xf>
    <xf numFmtId="0" fontId="2" fillId="8" borderId="1" xfId="0" applyFont="1" applyFill="1" applyBorder="1" applyAlignment="1">
      <alignment horizontal="justify" vertical="top" wrapText="1"/>
    </xf>
    <xf numFmtId="0" fontId="2" fillId="11" borderId="1" xfId="0" applyFont="1" applyFill="1" applyBorder="1" applyAlignment="1">
      <alignment horizontal="justify" vertical="top" wrapText="1"/>
    </xf>
    <xf numFmtId="0" fontId="2" fillId="12" borderId="1" xfId="0" applyFont="1" applyFill="1" applyBorder="1" applyAlignment="1">
      <alignment horizontal="justify" vertical="top" wrapText="1"/>
    </xf>
    <xf numFmtId="0" fontId="2" fillId="13" borderId="1" xfId="0" applyFont="1" applyFill="1" applyBorder="1" applyAlignment="1">
      <alignment horizontal="justify" vertical="top" wrapText="1"/>
    </xf>
    <xf numFmtId="0" fontId="4" fillId="0" borderId="1" xfId="0" applyFont="1" applyBorder="1"/>
    <xf numFmtId="0" fontId="4" fillId="0" borderId="7" xfId="0" applyFont="1" applyBorder="1"/>
    <xf numFmtId="0" fontId="4" fillId="0" borderId="1" xfId="0" applyFont="1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66FF"/>
      <color rgb="FFFF99CC"/>
      <color rgb="FF00CCFF"/>
      <color rgb="FFFFFFCC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0</xdr:rowOff>
    </xdr:from>
    <xdr:to>
      <xdr:col>1</xdr:col>
      <xdr:colOff>762000</xdr:colOff>
      <xdr:row>2</xdr:row>
      <xdr:rowOff>95250</xdr:rowOff>
    </xdr:to>
    <xdr:pic>
      <xdr:nvPicPr>
        <xdr:cNvPr id="2" name="3 Imagen" descr="http://192.168.10.96/images/stories/intranet/documentos-institucionales/2016/logo-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0"/>
          <a:ext cx="1466849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7"/>
  <sheetViews>
    <sheetView tabSelected="1" workbookViewId="0">
      <selection activeCell="J18" sqref="J18"/>
    </sheetView>
  </sheetViews>
  <sheetFormatPr baseColWidth="10" defaultRowHeight="15" x14ac:dyDescent="0.25"/>
  <cols>
    <col min="2" max="2" width="25.140625" customWidth="1"/>
    <col min="3" max="3" width="7.42578125" customWidth="1"/>
    <col min="4" max="4" width="9.7109375" customWidth="1"/>
    <col min="5" max="5" width="7.85546875" customWidth="1"/>
    <col min="6" max="6" width="9.140625" customWidth="1"/>
    <col min="7" max="7" width="8.5703125" customWidth="1"/>
    <col min="8" max="8" width="9.140625" customWidth="1"/>
    <col min="9" max="10" width="9" customWidth="1"/>
    <col min="11" max="11" width="8.85546875" customWidth="1"/>
    <col min="12" max="13" width="8" customWidth="1"/>
    <col min="14" max="14" width="9.140625" customWidth="1"/>
    <col min="15" max="15" width="9.7109375" customWidth="1"/>
    <col min="16" max="16" width="9.5703125" customWidth="1"/>
    <col min="17" max="17" width="11.42578125" customWidth="1"/>
    <col min="18" max="18" width="10.42578125" customWidth="1"/>
    <col min="19" max="19" width="11" customWidth="1"/>
    <col min="20" max="20" width="11.85546875" customWidth="1"/>
  </cols>
  <sheetData>
    <row r="1" spans="2:23" ht="18.75" x14ac:dyDescent="0.3">
      <c r="B1" s="22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"/>
      <c r="R1" s="4"/>
      <c r="S1" s="4"/>
      <c r="T1" s="4"/>
    </row>
    <row r="2" spans="2:23" ht="18.75" x14ac:dyDescent="0.3">
      <c r="B2" s="20" t="s">
        <v>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"/>
      <c r="R2" s="4"/>
      <c r="S2" s="4"/>
      <c r="T2" s="4"/>
    </row>
    <row r="3" spans="2:23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3"/>
      <c r="R3" s="3"/>
      <c r="S3" s="3"/>
      <c r="T3" s="3"/>
    </row>
    <row r="4" spans="2:23" ht="66.75" customHeight="1" x14ac:dyDescent="0.25">
      <c r="B4" s="38" t="s">
        <v>14</v>
      </c>
      <c r="C4" s="24" t="s">
        <v>8</v>
      </c>
      <c r="D4" s="25"/>
      <c r="E4" s="26" t="s">
        <v>9</v>
      </c>
      <c r="F4" s="27"/>
      <c r="G4" s="28" t="s">
        <v>10</v>
      </c>
      <c r="H4" s="29"/>
      <c r="I4" s="30" t="s">
        <v>11</v>
      </c>
      <c r="J4" s="31"/>
      <c r="K4" s="32" t="s">
        <v>12</v>
      </c>
      <c r="L4" s="33"/>
      <c r="M4" s="34" t="s">
        <v>15</v>
      </c>
      <c r="N4" s="35"/>
      <c r="O4" s="40" t="s">
        <v>13</v>
      </c>
      <c r="P4" s="40"/>
      <c r="Q4" s="36" t="s">
        <v>19</v>
      </c>
      <c r="R4" s="36"/>
      <c r="S4" s="37" t="s">
        <v>20</v>
      </c>
      <c r="T4" s="37"/>
      <c r="U4" s="41" t="s">
        <v>23</v>
      </c>
      <c r="V4" s="41"/>
    </row>
    <row r="5" spans="2:23" ht="19.5" customHeight="1" x14ac:dyDescent="0.25">
      <c r="B5" s="39"/>
      <c r="C5" s="5" t="s">
        <v>5</v>
      </c>
      <c r="D5" s="5" t="s">
        <v>7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  <c r="K5" s="5" t="s">
        <v>6</v>
      </c>
      <c r="L5" s="5" t="s">
        <v>7</v>
      </c>
      <c r="M5" s="5" t="s">
        <v>6</v>
      </c>
      <c r="N5" s="5" t="s">
        <v>7</v>
      </c>
      <c r="O5" s="5" t="s">
        <v>6</v>
      </c>
      <c r="P5" s="5" t="s">
        <v>7</v>
      </c>
      <c r="Q5" s="5" t="s">
        <v>6</v>
      </c>
      <c r="R5" s="5" t="s">
        <v>7</v>
      </c>
      <c r="S5" s="5" t="s">
        <v>6</v>
      </c>
      <c r="T5" s="5" t="s">
        <v>7</v>
      </c>
      <c r="U5" s="5" t="s">
        <v>6</v>
      </c>
      <c r="V5" s="5" t="s">
        <v>7</v>
      </c>
    </row>
    <row r="6" spans="2:23" x14ac:dyDescent="0.25">
      <c r="B6" s="11" t="s">
        <v>0</v>
      </c>
      <c r="C6" s="1">
        <v>0</v>
      </c>
      <c r="D6" s="1">
        <v>0</v>
      </c>
      <c r="E6" s="1">
        <v>35</v>
      </c>
      <c r="F6" s="1">
        <v>14</v>
      </c>
      <c r="G6" s="1">
        <v>11</v>
      </c>
      <c r="H6" s="1">
        <v>8</v>
      </c>
      <c r="I6" s="1">
        <v>47</v>
      </c>
      <c r="J6" s="1">
        <v>40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6">
        <v>0</v>
      </c>
      <c r="V6" s="16">
        <v>0</v>
      </c>
    </row>
    <row r="7" spans="2:23" x14ac:dyDescent="0.25">
      <c r="B7" s="10" t="s">
        <v>1</v>
      </c>
      <c r="C7" s="1">
        <v>0</v>
      </c>
      <c r="D7" s="1">
        <v>0</v>
      </c>
      <c r="E7" s="1">
        <v>337</v>
      </c>
      <c r="F7" s="1">
        <v>33</v>
      </c>
      <c r="G7" s="1">
        <v>18</v>
      </c>
      <c r="H7" s="1">
        <v>3</v>
      </c>
      <c r="I7" s="1">
        <v>68</v>
      </c>
      <c r="J7" s="1">
        <v>51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6">
        <v>0</v>
      </c>
      <c r="V7" s="16">
        <v>0</v>
      </c>
    </row>
    <row r="8" spans="2:23" x14ac:dyDescent="0.25">
      <c r="B8" s="7" t="s">
        <v>2</v>
      </c>
      <c r="C8" s="1">
        <v>0</v>
      </c>
      <c r="D8" s="1">
        <v>0</v>
      </c>
      <c r="E8" s="1">
        <v>60</v>
      </c>
      <c r="F8" s="1">
        <v>2</v>
      </c>
      <c r="G8" s="1">
        <v>7</v>
      </c>
      <c r="H8" s="1">
        <v>5</v>
      </c>
      <c r="I8" s="1">
        <v>45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6">
        <v>0</v>
      </c>
      <c r="V8" s="16">
        <v>0</v>
      </c>
    </row>
    <row r="9" spans="2:23" x14ac:dyDescent="0.25">
      <c r="B9" s="8" t="s">
        <v>17</v>
      </c>
      <c r="C9" s="1">
        <v>0</v>
      </c>
      <c r="D9" s="1">
        <v>0</v>
      </c>
      <c r="E9" s="1">
        <v>24</v>
      </c>
      <c r="F9" s="1">
        <v>0</v>
      </c>
      <c r="G9" s="1">
        <v>69</v>
      </c>
      <c r="H9" s="1">
        <v>69</v>
      </c>
      <c r="I9" s="1">
        <v>22</v>
      </c>
      <c r="J9" s="1">
        <v>22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8">
        <v>0</v>
      </c>
      <c r="V9" s="18">
        <v>0</v>
      </c>
    </row>
    <row r="10" spans="2:23" x14ac:dyDescent="0.25">
      <c r="B10" s="9" t="s">
        <v>3</v>
      </c>
      <c r="C10" s="1">
        <v>0</v>
      </c>
      <c r="D10" s="1">
        <v>0</v>
      </c>
      <c r="E10" s="1">
        <v>52</v>
      </c>
      <c r="F10" s="1">
        <v>68</v>
      </c>
      <c r="G10" s="1">
        <v>10</v>
      </c>
      <c r="H10" s="1">
        <v>0</v>
      </c>
      <c r="I10" s="1">
        <v>22</v>
      </c>
      <c r="J10" s="1">
        <v>7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8">
        <v>0</v>
      </c>
      <c r="V10" s="18">
        <v>0</v>
      </c>
    </row>
    <row r="11" spans="2:23" x14ac:dyDescent="0.25">
      <c r="B11" s="6" t="s">
        <v>4</v>
      </c>
      <c r="C11" s="1">
        <v>0</v>
      </c>
      <c r="D11" s="1">
        <v>0</v>
      </c>
      <c r="E11" s="1">
        <v>13</v>
      </c>
      <c r="F11" s="1">
        <v>5</v>
      </c>
      <c r="G11" s="1">
        <v>101</v>
      </c>
      <c r="H11" s="1">
        <v>101</v>
      </c>
      <c r="I11" s="1">
        <v>19</v>
      </c>
      <c r="J11" s="1">
        <v>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8">
        <v>0</v>
      </c>
      <c r="V11" s="18">
        <v>0</v>
      </c>
    </row>
    <row r="12" spans="2:23" ht="25.5" x14ac:dyDescent="0.25">
      <c r="B12" s="12" t="s">
        <v>18</v>
      </c>
      <c r="C12" s="1">
        <v>5</v>
      </c>
      <c r="D12" s="1">
        <v>2</v>
      </c>
      <c r="E12" s="1">
        <v>12</v>
      </c>
      <c r="F12" s="1">
        <v>0</v>
      </c>
      <c r="G12" s="1">
        <v>55</v>
      </c>
      <c r="H12" s="1">
        <v>22</v>
      </c>
      <c r="I12" s="1">
        <v>0</v>
      </c>
      <c r="J12" s="1">
        <v>0</v>
      </c>
      <c r="K12" s="1">
        <v>10</v>
      </c>
      <c r="L12" s="13">
        <v>1</v>
      </c>
      <c r="M12" s="1">
        <v>2</v>
      </c>
      <c r="N12" s="1">
        <v>0</v>
      </c>
      <c r="O12" s="1">
        <v>11</v>
      </c>
      <c r="P12" s="13">
        <v>0</v>
      </c>
      <c r="Q12" s="1">
        <v>4</v>
      </c>
      <c r="R12" s="1">
        <v>1</v>
      </c>
      <c r="S12" s="1">
        <v>1</v>
      </c>
      <c r="T12" s="1">
        <v>0</v>
      </c>
      <c r="U12" s="18">
        <v>10</v>
      </c>
      <c r="V12" s="18">
        <v>0</v>
      </c>
    </row>
    <row r="13" spans="2:23" x14ac:dyDescent="0.25">
      <c r="B13" s="14" t="s">
        <v>21</v>
      </c>
      <c r="C13" s="14">
        <f>SUM(C6:C12)</f>
        <v>5</v>
      </c>
      <c r="D13" s="14"/>
      <c r="E13" s="14">
        <f>SUM(E6:E12)</f>
        <v>533</v>
      </c>
      <c r="F13" s="14"/>
      <c r="G13" s="14">
        <f>SUM(G6:G12)</f>
        <v>271</v>
      </c>
      <c r="H13" s="14"/>
      <c r="I13" s="14">
        <f>SUM(I6:I12)</f>
        <v>223</v>
      </c>
      <c r="J13" s="14"/>
      <c r="K13" s="14">
        <f>SUM(K6:K12)</f>
        <v>10</v>
      </c>
      <c r="L13" s="14"/>
      <c r="M13" s="14">
        <f>SUM(M6:M12)</f>
        <v>2</v>
      </c>
      <c r="N13" s="14"/>
      <c r="O13" s="14">
        <f>SUM(O6:O12)</f>
        <v>11</v>
      </c>
      <c r="P13" s="14"/>
      <c r="Q13" s="14">
        <f>SUM(Q6:Q12)</f>
        <v>4</v>
      </c>
      <c r="R13" s="14"/>
      <c r="S13" s="14">
        <f>SUM(S6:S12)</f>
        <v>1</v>
      </c>
      <c r="T13" s="14"/>
      <c r="U13" s="19">
        <f>SUM(U6:U12)</f>
        <v>10</v>
      </c>
      <c r="V13" s="19"/>
      <c r="W13">
        <f>SUM(C13:V13)</f>
        <v>1070</v>
      </c>
    </row>
    <row r="14" spans="2:23" x14ac:dyDescent="0.25">
      <c r="B14" s="13" t="s">
        <v>22</v>
      </c>
      <c r="C14" s="15"/>
      <c r="D14" s="13">
        <f>SUM(D6:D13)</f>
        <v>2</v>
      </c>
      <c r="E14" s="15"/>
      <c r="F14" s="13">
        <f>SUM(F6:F13)</f>
        <v>122</v>
      </c>
      <c r="G14" s="15"/>
      <c r="H14" s="13">
        <f>SUM(H6:H13)</f>
        <v>208</v>
      </c>
      <c r="I14" s="15"/>
      <c r="J14" s="13">
        <f>SUM(J6:J13)</f>
        <v>125</v>
      </c>
      <c r="K14" s="15"/>
      <c r="L14" s="13">
        <f>SUM(L6:L13)</f>
        <v>1</v>
      </c>
      <c r="M14" s="15"/>
      <c r="N14" s="13">
        <f>SUM(N6:N13)</f>
        <v>0</v>
      </c>
      <c r="O14" s="15"/>
      <c r="P14" s="13">
        <f>SUM(P6:P13)</f>
        <v>0</v>
      </c>
      <c r="Q14" s="15"/>
      <c r="R14" s="13">
        <f>SUM(R11:R13)</f>
        <v>1</v>
      </c>
      <c r="S14" s="15"/>
      <c r="T14" s="15">
        <f>SUM(T6:T13)</f>
        <v>0</v>
      </c>
      <c r="U14" s="17"/>
      <c r="V14" s="17">
        <f>SUM(V6:V13)</f>
        <v>0</v>
      </c>
      <c r="W14">
        <f>SUM(C14:V14)</f>
        <v>459</v>
      </c>
    </row>
    <row r="17" spans="4:5" x14ac:dyDescent="0.25">
      <c r="D17">
        <f>C12+E12+G12+I12+K12+M12+O12+Q12+S12+U12</f>
        <v>110</v>
      </c>
      <c r="E17">
        <f>V12+T12+R12+P12+N12+L12+J12+H12+F12+D12</f>
        <v>26</v>
      </c>
    </row>
  </sheetData>
  <mergeCells count="13">
    <mergeCell ref="U4:V4"/>
    <mergeCell ref="O4:P4"/>
    <mergeCell ref="Q4:R4"/>
    <mergeCell ref="S4:T4"/>
    <mergeCell ref="B1:P1"/>
    <mergeCell ref="B2:P2"/>
    <mergeCell ref="B4:B5"/>
    <mergeCell ref="C4:D4"/>
    <mergeCell ref="E4:F4"/>
    <mergeCell ref="G4:H4"/>
    <mergeCell ref="I4:J4"/>
    <mergeCell ref="K4:L4"/>
    <mergeCell ref="M4:N4"/>
  </mergeCells>
  <pageMargins left="0.31496062992125984" right="0.31496062992125984" top="1.1417322834645669" bottom="0.74803149606299213" header="0.31496062992125984" footer="0.31496062992125984"/>
  <pageSetup paperSize="5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Cas San Gil</cp:lastModifiedBy>
  <cp:lastPrinted>2018-01-24T18:18:25Z</cp:lastPrinted>
  <dcterms:created xsi:type="dcterms:W3CDTF">2016-12-27T22:20:25Z</dcterms:created>
  <dcterms:modified xsi:type="dcterms:W3CDTF">2018-02-02T21:09:48Z</dcterms:modified>
</cp:coreProperties>
</file>